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38411174224\Desktop\PJTS FOX projekt\PJTS FOX esitamiseks\"/>
    </mc:Choice>
  </mc:AlternateContent>
  <xr:revisionPtr revIDLastSave="0" documentId="13_ncr:1_{917C2305-7B27-41B9-B2A7-4C9500E0F87B}" xr6:coauthVersionLast="46" xr6:coauthVersionMax="47" xr10:uidLastSave="{00000000-0000-0000-0000-000000000000}"/>
  <bookViews>
    <workbookView xWindow="-110" yWindow="-110" windowWidth="19420" windowHeight="10420"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3" l="1"/>
  <c r="G17" i="3"/>
  <c r="F17" i="3"/>
  <c r="H16" i="3"/>
  <c r="H15" i="3"/>
  <c r="H14" i="3"/>
  <c r="H13" i="3"/>
  <c r="H12" i="3"/>
  <c r="H11" i="3"/>
  <c r="H10" i="3"/>
  <c r="H17" i="3" l="1"/>
  <c r="H1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<sst xmlns="http://schemas.openxmlformats.org/spreadsheetml/2006/main" count="142" uniqueCount="103">
  <si>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</si>
  <si>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</si>
  <si>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</si>
  <si>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</si>
  <si>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</si>
  <si>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</si>
  <si>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</si>
  <si>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</si>
  <si>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</si>
  <si>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</si>
  <si>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</si>
  <si>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</si>
  <si>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</si>
  <si>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</si>
  <si>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</si>
  <si>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</si>
  <si>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</si>
  <si>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</si>
  <si>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</si>
  <si>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</si>
  <si>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</si>
  <si>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</si>
  <si>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</si>
  <si>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</si>
  <si>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</si>
  <si>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</si>
  <si>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</si>
  <si>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</si>
  <si>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</si>
  <si>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</si>
  <si>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</si>
  <si>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</si>
  <si>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</si>
  <si>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</si>
  <si>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</si>
  <si>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</si>
  <si>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</si>
  <si>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</si>
  <si>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</si>
  <si>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</si>
  <si>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</si>
  <si>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</si>
  <si>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</si>
  <si>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</si>
  <si>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</si>
  <si>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</si>
  <si>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</si>
  <si>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</si>
  <si>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sh</t>
  </si>
  <si>
    <t>Kontrollveerg</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</si>
  <si>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</si>
  <si>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</si>
  <si>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</si>
  <si>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</si>
  <si>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</si>
  <si>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</si>
  <si>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</si>
  <si>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</si>
  <si>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</si>
  <si>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</si>
  <si>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</si>
  <si>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</si>
  <si>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</si>
  <si>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</si>
  <si>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</si>
  <si>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</si>
  <si>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</si>
  <si>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</si>
  <si>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</si>
  <si>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</si>
  <si>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</si>
  <si>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</si>
  <si>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Pärnu-Jaagupi Tuletõrjeselts</t>
  </si>
  <si>
    <t>ei</t>
  </si>
  <si>
    <t>EE592200221071663462</t>
  </si>
  <si>
    <t>Kooli 4, Pärnu-Jaagupi, Põhja-Pärnumaa vald, Pärnumaa 87201</t>
  </si>
  <si>
    <t>Tel. 56911062</t>
  </si>
  <si>
    <t>e-post: pjts.vpk@gmail.com</t>
  </si>
  <si>
    <t>Ave Annuk</t>
  </si>
  <si>
    <t>Tel. 58558380                                                e-post: ave1511@gmail.com</t>
  </si>
  <si>
    <t>X</t>
  </si>
  <si>
    <t>Taotleja nimi: Pärnu-Jaagupi Tuletõrjeselts</t>
  </si>
  <si>
    <t xml:space="preserve">CTIFi võistlustele mootorpumbaga FOX </t>
  </si>
  <si>
    <t>Mikk Mölder</t>
  </si>
  <si>
    <t>Juhatuse esimees</t>
  </si>
  <si>
    <t>Mootorpumba treeningutel ja võistlustel kasutamine</t>
  </si>
  <si>
    <t>Ave Annuk, Mikk Mölder</t>
  </si>
  <si>
    <t>Ave Annuk, Maret Kaldmäe</t>
  </si>
  <si>
    <t>Projekti eesmärk on soetada CTIF võistluste rahvusvahelistele reeglitele vastav mootorpump FOX, mille abil saab võistlejaid võistlusteks edukalt ettevalmistada. Pärnu-Jaagupi Tuletõrjeseltsist ja selle kõrval asuvast Pärnu-Jaagupi staadionist on kujunendu nii kohalike tuletõrjesportlaste, kui ka Eesti koondvõistkonna peamine treeningpaik ning võistkonnaalade ettevalmistuskeskus. Kaasaegne, rahvusvaheliste võistluste reeglitele vastav ja kohapeal lihtsalt ning koheselt kasutatav mootorpump FOX on hädavajalik rahvusvahelisteks võistlusteks valmistumisel. CTIF rahvusvahelistel võistlustel osalevad võistlejad noortest täiskasvanuteni ning koondvõistkond koosneb ca 30-st võistlejast. Pärnu-Jaagupi Tuletõrjeseltsi treeningrühmades treenib hetkel 28-30 sportlast, Pärnu-Jaagupi treeninglaagrites saavad soetatava mootorpumpaga harjutada ja võistlusteks valmistuda kõik Eestis tegutsevad tuletõrjesportlased (ca 100 Järva-, Võru-, Jõgeva-, Valga-, Harju- ja Pärnumaalt) ja vabatahtlikud päästjad (ca 2500). Projekti elluviimisega tagatakse vajalik inventar ja tingimused mootorpumbaga hargnemise võistlusala treenimiseks ja eduka tulemuse saavutamiseks võistlustel. Anname noortele ja aktiivsetele sportlastele võimaluse esindada Eestit rahvusvahelisel areenil ja selleks valmistuda reeglitele vastava varutusega.</t>
  </si>
  <si>
    <t>Eesti, Pärnumaa, Põhja-Pärnumaa vald, Pärnu-Jaagupi</t>
  </si>
  <si>
    <t>Põhja-Pärnumaa vald</t>
  </si>
  <si>
    <t>Projektijuht</t>
  </si>
  <si>
    <t>Hardi Arus</t>
  </si>
  <si>
    <t>Tehnilinetugi varustuse töökorda seadmisel</t>
  </si>
  <si>
    <t>Tehnilinetugi varustuse soetamisel</t>
  </si>
  <si>
    <t xml:space="preserve">Projekti nimi: CTIFi võistlustele mootorpumbaga FOX </t>
  </si>
  <si>
    <t>tk</t>
  </si>
  <si>
    <t>Mootorpumba FOX soetamine</t>
  </si>
  <si>
    <t>Soetusmaksumus</t>
  </si>
  <si>
    <t xml:space="preserve">Projekt üldine eesmärk on tagada Eestis tegutsevatele tuletõrjesportlastele ja vabatahtlikele päästjatele rahvusvaheliste võistluste reeglitele vastav treeningvarustus ja selle toel kvaliteetne ettevalmistus võistlusteks. Alaeesmärgiks on kvaliteetse varustuse abil pakkuda väga heal tasemel ettevalmistustingimusi ning nende abil motiveerida lapsi ja noori tegelema tuletõrjespordiga, tutvustada tuletõrjesporti ja tõsta ohutusalaseid teadmisi ning võrrelda oma oskusi eakaaslastega väljaspool Eestit. Esindada CTIF võistlustel Eestit ja oma kogukonda. </t>
  </si>
  <si>
    <t>Statistika kohaselt kasvab meil igal aastal ülekaaluliste laste arv, kelle füüsiline liikumine ei ole piisav. Oluline on liikumist ja sporti propageerida just lastele ja noortele, kes antud väärtuseid edasi kannaksid oma sõpradele, peredele ning tuttavatele. Aasta 2023 on kuulutatud liikumisaastaks ja tuletõrjesport ning selles kasutatav kaasaegne tehnika on väga atraktiivne viis suunata inimesi nii aktiivselt, kui ka mitmekülgselt liikuma.</t>
  </si>
  <si>
    <t>Peamiseks sihtgrupiks on noored vanuses 7-17 aastat, kes on põhiline vabatahtlike päästjate järelekasv. Sihtgrupiks on ka igas vanuses vabatahtlikud päästjad, kes soovivad ennast proovile panna aktiivselt sportides ja oma teadmisi ning oskusi võrrelda ka rahvusvahelisel areenil.</t>
  </si>
  <si>
    <t>LISA 3. Müügipakkumine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</si>
</sst>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color rgb="FFFF0000"/>
      <name val="Times New Roman"/>
      <family val="1"/>
      <charset val="186"/>
    </font>
    <font>
      <sz val="12"/>
      <name val="Calibri"/>
      <family val="2"/>
      <scheme val="minor"/>
    </font>
    <font>
      <sz val="12"/>
      <color theme="1"/>
      <name val="Calibri"/>
      <family val="2"/>
      <scheme val="minor"/>
    </font>
    <font>
      <sz val="10"/>
      <name val="Times New Roman"/>
      <family val="1"/>
      <charset val="186"/>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5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45">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vertical="center" wrapText="1"/>
    </xf>
    <xf numFmtId="0" fontId="9" fillId="4" borderId="26"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6" xfId="0" applyFont="1" applyFill="1" applyBorder="1" applyAlignment="1">
      <alignment vertical="center" wrapText="1"/>
    </xf>
    <xf numFmtId="0" fontId="9" fillId="4" borderId="30" xfId="0" applyFont="1" applyFill="1" applyBorder="1" applyAlignment="1">
      <alignment vertical="center" wrapText="1"/>
    </xf>
    <xf numFmtId="0" fontId="9" fillId="4" borderId="31" xfId="0" applyFont="1" applyFill="1" applyBorder="1" applyAlignment="1">
      <alignment vertical="center" wrapText="1"/>
    </xf>
    <xf numFmtId="0" fontId="10" fillId="5" borderId="31" xfId="0" applyFont="1" applyFill="1" applyBorder="1" applyAlignment="1">
      <alignment horizontal="left" vertical="top" wrapText="1"/>
    </xf>
    <xf numFmtId="0" fontId="10" fillId="4" borderId="16" xfId="0" applyFont="1" applyFill="1" applyBorder="1" applyAlignment="1">
      <alignment horizontal="center" vertical="top" wrapText="1"/>
    </xf>
    <xf numFmtId="2" fontId="10" fillId="5" borderId="34" xfId="0" applyNumberFormat="1" applyFont="1" applyFill="1" applyBorder="1" applyAlignment="1">
      <alignment horizontal="center" vertical="center" wrapText="1"/>
    </xf>
    <xf numFmtId="2" fontId="9" fillId="5" borderId="36" xfId="0" applyNumberFormat="1" applyFont="1" applyFill="1" applyBorder="1" applyAlignment="1">
      <alignment horizontal="center" vertical="center" wrapText="1"/>
    </xf>
    <xf numFmtId="0" fontId="10" fillId="0" borderId="29" xfId="0" applyFont="1" applyBorder="1" applyAlignment="1">
      <alignment horizontal="left" vertical="top" wrapText="1"/>
    </xf>
    <xf numFmtId="0" fontId="10" fillId="4" borderId="10" xfId="0" applyFont="1" applyFill="1" applyBorder="1" applyAlignment="1">
      <alignment horizontal="center" vertical="top" wrapText="1"/>
    </xf>
    <xf numFmtId="2" fontId="10" fillId="0" borderId="10" xfId="0" applyNumberFormat="1" applyFont="1" applyBorder="1" applyAlignment="1">
      <alignment horizontal="center" vertical="center" wrapText="1"/>
    </xf>
    <xf numFmtId="2" fontId="9" fillId="5" borderId="38" xfId="0" applyNumberFormat="1" applyFont="1" applyFill="1" applyBorder="1" applyAlignment="1">
      <alignment horizontal="center" vertical="center" wrapText="1"/>
    </xf>
    <xf numFmtId="0" fontId="10" fillId="0" borderId="31" xfId="0" applyFont="1" applyBorder="1" applyAlignment="1">
      <alignment horizontal="left" vertical="top" wrapText="1"/>
    </xf>
    <xf numFmtId="0" fontId="10" fillId="5" borderId="29" xfId="0" applyFont="1" applyFill="1" applyBorder="1" applyAlignment="1">
      <alignment horizontal="left" vertical="top" wrapText="1"/>
    </xf>
    <xf numFmtId="2" fontId="10" fillId="5" borderId="10" xfId="0" applyNumberFormat="1" applyFont="1" applyFill="1" applyBorder="1" applyAlignment="1">
      <alignment horizontal="center" vertical="center" wrapText="1"/>
    </xf>
    <xf numFmtId="0" fontId="10" fillId="4" borderId="29" xfId="0" applyFont="1" applyFill="1" applyBorder="1" applyAlignment="1">
      <alignment horizontal="center" vertical="top" wrapText="1"/>
    </xf>
    <xf numFmtId="0" fontId="10" fillId="0" borderId="40" xfId="0" applyFont="1" applyBorder="1" applyAlignment="1">
      <alignment horizontal="left" vertical="top" wrapText="1"/>
    </xf>
    <xf numFmtId="0" fontId="10" fillId="4" borderId="40" xfId="0" applyFont="1" applyFill="1" applyBorder="1" applyAlignment="1">
      <alignment horizontal="center" vertical="top" wrapText="1"/>
    </xf>
    <xf numFmtId="2" fontId="10" fillId="0" borderId="41" xfId="0" applyNumberFormat="1" applyFont="1" applyBorder="1" applyAlignment="1">
      <alignment horizontal="center" vertical="center" wrapText="1"/>
    </xf>
    <xf numFmtId="0" fontId="9" fillId="0" borderId="42" xfId="0" applyFont="1" applyBorder="1" applyAlignment="1">
      <alignment wrapText="1"/>
    </xf>
    <xf numFmtId="0" fontId="9" fillId="6" borderId="43" xfId="0" applyFont="1" applyFill="1" applyBorder="1"/>
    <xf numFmtId="0" fontId="9" fillId="6" borderId="44" xfId="0" applyFont="1" applyFill="1" applyBorder="1"/>
    <xf numFmtId="0" fontId="9" fillId="6" borderId="44" xfId="0" applyFont="1" applyFill="1" applyBorder="1" applyAlignment="1">
      <alignment horizontal="center"/>
    </xf>
    <xf numFmtId="2" fontId="9" fillId="6" borderId="45" xfId="0" applyNumberFormat="1" applyFont="1" applyFill="1" applyBorder="1"/>
    <xf numFmtId="2" fontId="9" fillId="6" borderId="7" xfId="0" applyNumberFormat="1" applyFont="1" applyFill="1" applyBorder="1" applyAlignment="1">
      <alignment horizontal="center"/>
    </xf>
    <xf numFmtId="10" fontId="11" fillId="7" borderId="34" xfId="0" applyNumberFormat="1" applyFont="1" applyFill="1" applyBorder="1" applyAlignment="1">
      <alignment horizontal="center" vertical="top"/>
    </xf>
    <xf numFmtId="0" fontId="12" fillId="0" borderId="0" xfId="0" applyFont="1"/>
    <xf numFmtId="0" fontId="0" fillId="0" borderId="0" xfId="0" applyAlignment="1">
      <alignment horizontal="center"/>
    </xf>
    <xf numFmtId="0" fontId="16" fillId="0" borderId="0" xfId="0" applyFont="1" applyAlignment="1">
      <alignment horizontal="left"/>
    </xf>
    <xf numFmtId="0" fontId="16" fillId="0" borderId="0" xfId="0" applyFont="1"/>
    <xf numFmtId="0" fontId="5" fillId="2" borderId="5" xfId="0" applyFont="1" applyFill="1" applyBorder="1" applyAlignment="1">
      <alignment vertical="center" wrapText="1"/>
    </xf>
    <xf numFmtId="0" fontId="19" fillId="0" borderId="46" xfId="0" applyFont="1" applyBorder="1" applyAlignment="1">
      <alignment vertical="center" wrapText="1"/>
    </xf>
    <xf numFmtId="0" fontId="18" fillId="0" borderId="46"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2" fillId="0" borderId="0" xfId="0" applyFont="1" applyAlignment="1">
      <alignment horizontal="left" vertical="top"/>
    </xf>
    <xf numFmtId="0" fontId="0" fillId="0" borderId="0" xfId="0" applyAlignment="1">
      <alignment horizontal="left"/>
    </xf>
    <xf numFmtId="0" fontId="24" fillId="0" borderId="0" xfId="0" applyFont="1"/>
    <xf numFmtId="0" fontId="4" fillId="2" borderId="7" xfId="0" applyFont="1" applyFill="1" applyBorder="1" applyAlignment="1">
      <alignment horizontal="left" vertical="center" wrapText="1"/>
    </xf>
    <xf numFmtId="0" fontId="6" fillId="0" borderId="0" xfId="0" applyFont="1" applyAlignment="1">
      <alignment horizontal="left" vertical="top" wrapText="1"/>
    </xf>
    <xf numFmtId="0" fontId="10" fillId="5" borderId="10" xfId="0" applyFont="1" applyFill="1" applyBorder="1" applyAlignment="1">
      <alignment horizontal="left" vertical="top" wrapText="1"/>
    </xf>
    <xf numFmtId="0" fontId="5" fillId="0" borderId="47" xfId="0" applyFont="1" applyBorder="1" applyAlignment="1">
      <alignment horizontal="center" vertical="center" wrapText="1"/>
    </xf>
    <xf numFmtId="0" fontId="5" fillId="0" borderId="9" xfId="0" applyFont="1" applyBorder="1" applyAlignment="1">
      <alignment horizontal="center" vertical="center" wrapText="1"/>
    </xf>
    <xf numFmtId="0" fontId="4" fillId="2" borderId="4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6" fillId="0" borderId="7" xfId="0" applyFont="1" applyBorder="1" applyAlignment="1">
      <alignment horizontal="center" wrapText="1"/>
    </xf>
    <xf numFmtId="0" fontId="12" fillId="0" borderId="0" xfId="0" applyFont="1"/>
    <xf numFmtId="2" fontId="4" fillId="0" borderId="7" xfId="0" applyNumberFormat="1" applyFont="1" applyBorder="1" applyAlignment="1">
      <alignment horizontal="center" vertic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6" fillId="0" borderId="47" xfId="0" applyFont="1" applyBorder="1" applyAlignment="1">
      <alignment horizontal="left" vertical="top" wrapText="1"/>
    </xf>
    <xf numFmtId="0" fontId="23" fillId="0" borderId="48" xfId="0" applyFont="1" applyBorder="1" applyAlignment="1">
      <alignment horizontal="left" vertical="top" wrapText="1"/>
    </xf>
    <xf numFmtId="0" fontId="23" fillId="0" borderId="9" xfId="0" applyFont="1" applyBorder="1" applyAlignment="1">
      <alignment horizontal="left" vertical="top" wrapText="1"/>
    </xf>
    <xf numFmtId="0" fontId="27" fillId="0" borderId="47" xfId="0" applyFont="1" applyBorder="1" applyAlignment="1">
      <alignment horizontal="left" vertical="top" wrapText="1"/>
    </xf>
    <xf numFmtId="0" fontId="5" fillId="0" borderId="48" xfId="0" applyFont="1" applyBorder="1" applyAlignment="1">
      <alignment horizontal="left" vertical="top" wrapText="1"/>
    </xf>
    <xf numFmtId="0" fontId="5" fillId="0" borderId="9" xfId="0" applyFont="1" applyBorder="1" applyAlignment="1">
      <alignment horizontal="left" vertical="top" wrapText="1"/>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12" fillId="0" borderId="0" xfId="0" applyFont="1" applyAlignment="1">
      <alignment wrapText="1"/>
    </xf>
    <xf numFmtId="0" fontId="16" fillId="0" borderId="0" xfId="0" applyFont="1"/>
    <xf numFmtId="0" fontId="21" fillId="0" borderId="0" xfId="0" applyFont="1"/>
    <xf numFmtId="0" fontId="4" fillId="2" borderId="48" xfId="0" applyFont="1" applyFill="1" applyBorder="1" applyAlignment="1">
      <alignment horizontal="center" vertical="center" wrapText="1"/>
    </xf>
    <xf numFmtId="0" fontId="20" fillId="3" borderId="47"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47"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9" xfId="0" applyBorder="1" applyAlignment="1">
      <alignment horizontal="center" vertical="center"/>
    </xf>
    <xf numFmtId="0" fontId="4" fillId="0" borderId="47" xfId="0" applyFont="1" applyBorder="1" applyAlignment="1">
      <alignment horizontal="center" vertical="top" wrapText="1"/>
    </xf>
    <xf numFmtId="0" fontId="4" fillId="0" borderId="48" xfId="0" applyFont="1" applyBorder="1" applyAlignment="1">
      <alignment horizontal="center" vertical="top" wrapText="1"/>
    </xf>
    <xf numFmtId="0" fontId="4" fillId="0" borderId="9" xfId="0" applyFont="1" applyBorder="1" applyAlignment="1">
      <alignment horizontal="center" vertical="top" wrapText="1"/>
    </xf>
    <xf numFmtId="0" fontId="24" fillId="0" borderId="0" xfId="0" applyFont="1" applyAlignment="1">
      <alignment horizontal="left" wrapText="1"/>
    </xf>
    <xf numFmtId="2" fontId="4" fillId="8" borderId="7"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7" fillId="0" borderId="48" xfId="0" applyFont="1" applyBorder="1" applyAlignment="1">
      <alignment horizontal="left" vertical="top" wrapText="1"/>
    </xf>
    <xf numFmtId="0" fontId="17" fillId="0" borderId="9" xfId="0" applyFont="1" applyBorder="1" applyAlignment="1">
      <alignment horizontal="left" vertical="top" wrapText="1"/>
    </xf>
    <xf numFmtId="0" fontId="4" fillId="2" borderId="49" xfId="0" applyFont="1" applyFill="1" applyBorder="1" applyAlignment="1">
      <alignment horizontal="center" vertical="center" wrapText="1"/>
    </xf>
    <xf numFmtId="0" fontId="4" fillId="2" borderId="0" xfId="0" applyFont="1" applyFill="1" applyAlignment="1">
      <alignment horizontal="center" vertical="center" wrapText="1"/>
    </xf>
    <xf numFmtId="0" fontId="28" fillId="0" borderId="46" xfId="0" applyFont="1" applyBorder="1" applyAlignment="1">
      <alignment horizontal="center" vertical="top" wrapText="1"/>
    </xf>
    <xf numFmtId="0" fontId="25" fillId="0" borderId="46" xfId="0" applyFont="1" applyBorder="1" applyAlignment="1">
      <alignment horizontal="center" vertical="top" wrapText="1"/>
    </xf>
    <xf numFmtId="0" fontId="4" fillId="0" borderId="46" xfId="0" applyFont="1" applyBorder="1" applyAlignment="1">
      <alignment horizontal="center" vertical="top" wrapText="1"/>
    </xf>
    <xf numFmtId="0" fontId="4" fillId="0" borderId="46" xfId="0" applyFont="1" applyBorder="1" applyAlignment="1">
      <alignment horizontal="center" vertical="center"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7" fillId="0" borderId="14" xfId="0" applyFont="1" applyBorder="1" applyAlignment="1">
      <alignment horizontal="center" wrapText="1"/>
    </xf>
    <xf numFmtId="0" fontId="8" fillId="0" borderId="14" xfId="0" applyFont="1" applyBorder="1" applyAlignment="1">
      <alignment horizontal="center" wrapText="1"/>
    </xf>
    <xf numFmtId="0" fontId="13" fillId="0" borderId="15" xfId="0" applyFont="1" applyBorder="1" applyAlignment="1">
      <alignment vertical="top" wrapText="1"/>
    </xf>
    <xf numFmtId="0" fontId="14" fillId="0" borderId="16" xfId="0" applyFont="1" applyBorder="1" applyAlignment="1">
      <alignment vertical="top" wrapText="1"/>
    </xf>
    <xf numFmtId="0" fontId="14" fillId="0" borderId="17" xfId="0" applyFont="1" applyBorder="1" applyAlignment="1">
      <alignment vertical="top" wrapText="1"/>
    </xf>
    <xf numFmtId="0" fontId="13" fillId="0" borderId="18"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3" fillId="0" borderId="21" xfId="0" applyFont="1" applyBorder="1" applyAlignment="1">
      <alignment wrapText="1"/>
    </xf>
    <xf numFmtId="0" fontId="13" fillId="0" borderId="12" xfId="0" applyFont="1" applyBorder="1" applyAlignment="1">
      <alignment wrapText="1"/>
    </xf>
    <xf numFmtId="0" fontId="13" fillId="0" borderId="19" xfId="0" applyFont="1" applyBorder="1" applyAlignment="1">
      <alignment wrapText="1"/>
    </xf>
    <xf numFmtId="0" fontId="13" fillId="0" borderId="20" xfId="0" applyFont="1" applyBorder="1" applyAlignment="1">
      <alignment wrapText="1"/>
    </xf>
    <xf numFmtId="0" fontId="9" fillId="4" borderId="2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11" fillId="7" borderId="0" xfId="0" applyFont="1" applyFill="1" applyAlignment="1">
      <alignment horizontal="left" vertical="center"/>
    </xf>
    <xf numFmtId="0" fontId="11" fillId="7" borderId="27" xfId="0" applyFont="1" applyFill="1" applyBorder="1" applyAlignment="1">
      <alignment horizontal="left" vertical="center"/>
    </xf>
    <xf numFmtId="0" fontId="9" fillId="0" borderId="35" xfId="0" applyFont="1" applyBorder="1" applyAlignment="1">
      <alignment vertical="top" wrapText="1"/>
    </xf>
    <xf numFmtId="0" fontId="9" fillId="0" borderId="37" xfId="0" applyFont="1" applyBorder="1" applyAlignment="1">
      <alignment vertical="top" wrapText="1"/>
    </xf>
    <xf numFmtId="0" fontId="9" fillId="0" borderId="39"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68"/>
  <sheetViews>
    <sheetView tabSelected="1" zoomScale="90" zoomScaleNormal="90" workbookViewId="0">
      <selection activeCell="I55" sqref="I55"/>
    </sheetView>
  </sheetViews>
  <sheetFormatPr defaultRowHeight="14.5" x14ac:dyDescent="0.35"/>
  <cols>
    <col min="1" max="1" width="40.08984375" customWidth="1"/>
    <col min="2" max="2" width="8.6328125" customWidth="1"/>
    <col min="3" max="3" width="9.36328125" customWidth="1"/>
    <col min="4" max="14" width="8.6328125" customWidth="1"/>
  </cols>
  <sheetData>
    <row r="1" spans="1:14" ht="15.5" x14ac:dyDescent="0.35">
      <c r="A1" s="44" t="s">
        <v>1</v>
      </c>
      <c r="B1" t="s">
        <v>0</v>
      </c>
      <c r="C1" t="s">
        <v>0</v>
      </c>
      <c r="D1" t="s">
        <v>0</v>
      </c>
    </row>
    <row r="2" spans="1:14" ht="15" customHeight="1" x14ac:dyDescent="0.35">
      <c r="A2" s="105" t="s">
        <v>36</v>
      </c>
      <c r="B2" s="106"/>
      <c r="C2" s="106"/>
      <c r="D2" s="106"/>
      <c r="E2" s="106"/>
      <c r="F2" s="106"/>
      <c r="G2" s="106"/>
      <c r="H2" s="106"/>
    </row>
    <row r="3" spans="1:14" ht="16.5" customHeight="1" thickBot="1" x14ac:dyDescent="0.4">
      <c r="A3" s="105"/>
      <c r="B3" s="106"/>
      <c r="C3" s="106"/>
      <c r="D3" s="106"/>
      <c r="E3" s="106"/>
      <c r="F3" s="106"/>
      <c r="G3" s="106"/>
      <c r="H3" s="106"/>
    </row>
    <row r="4" spans="1:14" ht="15.75" customHeight="1" thickBot="1" x14ac:dyDescent="0.4">
      <c r="A4" s="7" t="s">
        <v>2</v>
      </c>
      <c r="B4" s="107" t="s">
        <v>82</v>
      </c>
      <c r="C4" s="108"/>
      <c r="D4" s="108"/>
      <c r="E4" s="108"/>
      <c r="F4" s="108"/>
      <c r="G4" s="108"/>
      <c r="H4" s="108"/>
    </row>
    <row r="5" spans="1:14" ht="15.75" customHeight="1" thickBot="1" x14ac:dyDescent="0.4">
      <c r="A5" s="9" t="s">
        <v>3</v>
      </c>
      <c r="B5" s="109" t="s">
        <v>72</v>
      </c>
      <c r="C5" s="109"/>
      <c r="D5" s="109"/>
      <c r="E5" s="109"/>
      <c r="F5" s="109"/>
      <c r="G5" s="109"/>
      <c r="H5" s="109"/>
    </row>
    <row r="6" spans="1:14" ht="15" thickBot="1" x14ac:dyDescent="0.4">
      <c r="A6" s="9" t="s">
        <v>4</v>
      </c>
      <c r="B6" s="109">
        <v>80065634</v>
      </c>
      <c r="C6" s="109"/>
      <c r="D6" s="109"/>
      <c r="E6" s="109"/>
      <c r="F6" s="109"/>
      <c r="G6" s="109"/>
      <c r="H6" s="109"/>
    </row>
    <row r="7" spans="1:14" ht="15" thickBot="1" x14ac:dyDescent="0.4">
      <c r="A7" s="11" t="s">
        <v>65</v>
      </c>
      <c r="B7" s="110" t="s">
        <v>73</v>
      </c>
      <c r="C7" s="110"/>
      <c r="D7" s="110"/>
      <c r="E7" s="110"/>
      <c r="F7" s="110"/>
      <c r="G7" s="110"/>
      <c r="H7" s="110"/>
    </row>
    <row r="8" spans="1:14" ht="15.75" customHeight="1" thickBot="1" x14ac:dyDescent="0.4">
      <c r="A8" s="9" t="s">
        <v>5</v>
      </c>
      <c r="B8" s="110" t="s">
        <v>74</v>
      </c>
      <c r="C8" s="110"/>
      <c r="D8" s="110"/>
      <c r="E8" s="110"/>
      <c r="F8" s="110"/>
      <c r="G8" s="110"/>
      <c r="H8" s="110"/>
    </row>
    <row r="9" spans="1:14" ht="15.75" customHeight="1" thickBot="1" x14ac:dyDescent="0.4">
      <c r="A9" s="12" t="s">
        <v>6</v>
      </c>
      <c r="B9" s="109" t="s">
        <v>75</v>
      </c>
      <c r="C9" s="109"/>
      <c r="D9" s="109"/>
      <c r="E9" s="109"/>
      <c r="F9" s="109"/>
      <c r="G9" s="109"/>
      <c r="H9" s="109"/>
    </row>
    <row r="10" spans="1:14" ht="26.25" customHeight="1" thickBot="1" x14ac:dyDescent="0.4">
      <c r="A10" s="7" t="s">
        <v>7</v>
      </c>
      <c r="B10" s="110" t="s">
        <v>76</v>
      </c>
      <c r="C10" s="110"/>
      <c r="D10" s="110"/>
      <c r="E10" s="111" t="s">
        <v>77</v>
      </c>
      <c r="F10" s="111"/>
      <c r="G10" s="111"/>
      <c r="H10" s="111"/>
    </row>
    <row r="11" spans="1:14" ht="29.25" customHeight="1" thickBot="1" x14ac:dyDescent="0.4">
      <c r="A11" s="7" t="s">
        <v>8</v>
      </c>
      <c r="B11" s="110" t="s">
        <v>78</v>
      </c>
      <c r="C11" s="110"/>
      <c r="D11" s="110"/>
      <c r="E11" s="112" t="s">
        <v>79</v>
      </c>
      <c r="F11" s="112"/>
      <c r="G11" s="112"/>
      <c r="H11" s="112"/>
    </row>
    <row r="12" spans="1:14" ht="15" thickBot="1" x14ac:dyDescent="0.4">
      <c r="A12" s="1"/>
    </row>
    <row r="13" spans="1:14" ht="15.75" customHeight="1" thickBot="1" x14ac:dyDescent="0.4">
      <c r="A13" s="61" t="s">
        <v>29</v>
      </c>
      <c r="B13" s="61"/>
      <c r="C13" s="61"/>
      <c r="D13" s="61"/>
      <c r="E13" s="61"/>
      <c r="F13" s="61"/>
      <c r="G13" s="61"/>
      <c r="H13" s="61"/>
      <c r="I13" s="61"/>
      <c r="J13" s="61"/>
      <c r="K13" s="61"/>
      <c r="L13" s="61"/>
      <c r="M13" s="61"/>
      <c r="N13" s="61"/>
    </row>
    <row r="14" spans="1:14" ht="143" customHeight="1" thickBot="1" x14ac:dyDescent="0.4">
      <c r="A14" s="70" t="s">
        <v>88</v>
      </c>
      <c r="B14" s="71"/>
      <c r="C14" s="71"/>
      <c r="D14" s="71"/>
      <c r="E14" s="71"/>
      <c r="F14" s="71"/>
      <c r="G14" s="71"/>
      <c r="H14" s="71"/>
      <c r="I14" s="71"/>
      <c r="J14" s="71"/>
      <c r="K14" s="71"/>
      <c r="L14" s="71"/>
      <c r="M14" s="71"/>
      <c r="N14" s="72"/>
    </row>
    <row r="15" spans="1:14" ht="15" thickBot="1" x14ac:dyDescent="0.4">
      <c r="A15" s="8"/>
    </row>
    <row r="16" spans="1:14" ht="15" thickBot="1" x14ac:dyDescent="0.4">
      <c r="A16" s="5" t="s">
        <v>30</v>
      </c>
      <c r="B16" s="88" t="s">
        <v>89</v>
      </c>
      <c r="C16" s="88"/>
      <c r="D16" s="88"/>
      <c r="E16" s="88"/>
      <c r="F16" s="88"/>
      <c r="G16" s="88"/>
      <c r="H16" s="88"/>
      <c r="I16" s="88"/>
      <c r="J16" s="88"/>
      <c r="K16" s="88"/>
    </row>
    <row r="17" spans="1:14" ht="63.75" customHeight="1" thickBot="1" x14ac:dyDescent="0.4">
      <c r="A17" s="5" t="s">
        <v>9</v>
      </c>
      <c r="B17" s="63">
        <v>15667.14</v>
      </c>
      <c r="C17" s="63"/>
      <c r="D17" s="99" t="s">
        <v>10</v>
      </c>
      <c r="E17" s="99"/>
      <c r="F17" s="63">
        <v>14167.14</v>
      </c>
      <c r="G17" s="63"/>
      <c r="H17" s="73" t="s">
        <v>64</v>
      </c>
      <c r="I17" s="73"/>
      <c r="J17" s="74">
        <v>1500</v>
      </c>
      <c r="K17" s="75"/>
    </row>
    <row r="18" spans="1:14" x14ac:dyDescent="0.35">
      <c r="A18" s="8"/>
    </row>
    <row r="19" spans="1:14" ht="15.5" x14ac:dyDescent="0.35">
      <c r="A19" s="45" t="s">
        <v>11</v>
      </c>
    </row>
    <row r="20" spans="1:14" ht="15" thickBot="1" x14ac:dyDescent="0.4">
      <c r="A20" s="55" t="s">
        <v>12</v>
      </c>
    </row>
    <row r="21" spans="1:14" ht="68" customHeight="1" thickBot="1" x14ac:dyDescent="0.4">
      <c r="A21" s="70" t="s">
        <v>99</v>
      </c>
      <c r="B21" s="71"/>
      <c r="C21" s="71"/>
      <c r="D21" s="71"/>
      <c r="E21" s="71"/>
      <c r="F21" s="71"/>
      <c r="G21" s="71"/>
      <c r="H21" s="71"/>
      <c r="I21" s="71"/>
      <c r="J21" s="71"/>
      <c r="K21" s="71"/>
      <c r="L21" s="71"/>
      <c r="M21" s="71"/>
      <c r="N21" s="72"/>
    </row>
    <row r="22" spans="1:14" ht="15" thickBot="1" x14ac:dyDescent="0.4">
      <c r="A22" t="s">
        <v>13</v>
      </c>
    </row>
    <row r="23" spans="1:14" ht="49.5" customHeight="1" thickBot="1" x14ac:dyDescent="0.4">
      <c r="A23" s="67" t="s">
        <v>100</v>
      </c>
      <c r="B23" s="68"/>
      <c r="C23" s="68"/>
      <c r="D23" s="68"/>
      <c r="E23" s="68"/>
      <c r="F23" s="68"/>
      <c r="G23" s="68"/>
      <c r="H23" s="68"/>
      <c r="I23" s="68"/>
      <c r="J23" s="68"/>
      <c r="K23" s="68"/>
      <c r="L23" s="68"/>
      <c r="M23" s="68"/>
      <c r="N23" s="69"/>
    </row>
    <row r="24" spans="1:14" ht="15" thickBot="1" x14ac:dyDescent="0.4">
      <c r="A24" t="s">
        <v>14</v>
      </c>
    </row>
    <row r="25" spans="1:14" ht="36.5" customHeight="1" thickBot="1" x14ac:dyDescent="0.4">
      <c r="A25" s="70" t="s">
        <v>101</v>
      </c>
      <c r="B25" s="103"/>
      <c r="C25" s="103"/>
      <c r="D25" s="103"/>
      <c r="E25" s="103"/>
      <c r="F25" s="103"/>
      <c r="G25" s="103"/>
      <c r="H25" s="103"/>
      <c r="I25" s="103"/>
      <c r="J25" s="103"/>
      <c r="K25" s="103"/>
      <c r="L25" s="103"/>
      <c r="M25" s="103"/>
      <c r="N25" s="104"/>
    </row>
    <row r="26" spans="1:14" ht="23.25" customHeight="1" x14ac:dyDescent="0.35">
      <c r="A26" s="43"/>
      <c r="B26" s="43"/>
      <c r="C26" s="43"/>
      <c r="D26" s="43"/>
      <c r="E26" s="43"/>
      <c r="F26" s="43"/>
      <c r="G26" s="43"/>
      <c r="H26" s="43"/>
      <c r="I26" s="43"/>
      <c r="J26" s="43"/>
      <c r="K26" s="43"/>
      <c r="L26" s="43"/>
      <c r="M26" s="43"/>
      <c r="N26" s="43"/>
    </row>
    <row r="27" spans="1:14" ht="16" thickBot="1" x14ac:dyDescent="0.4">
      <c r="A27" s="45" t="s">
        <v>15</v>
      </c>
      <c r="B27" t="s">
        <v>0</v>
      </c>
      <c r="C27" t="s">
        <v>0</v>
      </c>
      <c r="D27" t="s">
        <v>0</v>
      </c>
    </row>
    <row r="28" spans="1:14" ht="15.75" customHeight="1" thickBot="1" x14ac:dyDescent="0.4">
      <c r="A28" s="86" t="s">
        <v>16</v>
      </c>
      <c r="B28" s="100" t="s">
        <v>17</v>
      </c>
      <c r="C28" s="101"/>
      <c r="D28" s="101"/>
      <c r="E28" s="101"/>
      <c r="F28" s="101"/>
      <c r="G28" s="101"/>
      <c r="H28" s="101"/>
      <c r="I28" s="101"/>
      <c r="J28" s="101"/>
      <c r="K28" s="101"/>
      <c r="L28" s="101"/>
      <c r="M28" s="101"/>
      <c r="N28" s="102"/>
    </row>
    <row r="29" spans="1:14" ht="26.5" thickBot="1" x14ac:dyDescent="0.4">
      <c r="A29" s="87"/>
      <c r="B29" s="46" t="s">
        <v>50</v>
      </c>
      <c r="C29" s="46" t="s">
        <v>51</v>
      </c>
      <c r="D29" s="46" t="s">
        <v>52</v>
      </c>
      <c r="E29" s="46" t="s">
        <v>53</v>
      </c>
      <c r="F29" s="46" t="s">
        <v>54</v>
      </c>
      <c r="G29" s="46" t="s">
        <v>55</v>
      </c>
      <c r="H29" s="46" t="s">
        <v>56</v>
      </c>
      <c r="I29" s="46" t="s">
        <v>57</v>
      </c>
      <c r="J29" s="46" t="s">
        <v>58</v>
      </c>
      <c r="K29" s="46" t="s">
        <v>59</v>
      </c>
      <c r="L29" s="46" t="s">
        <v>60</v>
      </c>
      <c r="M29" s="46" t="s">
        <v>61</v>
      </c>
      <c r="N29" s="46" t="s">
        <v>34</v>
      </c>
    </row>
    <row r="30" spans="1:14" ht="52.5" thickBot="1" x14ac:dyDescent="0.4">
      <c r="A30" s="47" t="s">
        <v>97</v>
      </c>
      <c r="B30" s="48"/>
      <c r="C30" s="48"/>
      <c r="D30" s="48" t="s">
        <v>80</v>
      </c>
      <c r="E30" s="48" t="s">
        <v>80</v>
      </c>
      <c r="F30" s="48" t="s">
        <v>80</v>
      </c>
      <c r="G30" s="48" t="s">
        <v>80</v>
      </c>
      <c r="H30" s="48"/>
      <c r="I30" s="48"/>
      <c r="J30" s="48"/>
      <c r="K30" s="48"/>
      <c r="L30" s="48"/>
      <c r="M30" s="48"/>
      <c r="N30" s="48" t="s">
        <v>86</v>
      </c>
    </row>
    <row r="31" spans="1:14" ht="52.5" thickBot="1" x14ac:dyDescent="0.4">
      <c r="A31" s="47" t="s">
        <v>85</v>
      </c>
      <c r="B31" s="48"/>
      <c r="C31" s="48"/>
      <c r="D31" s="48"/>
      <c r="E31" s="48"/>
      <c r="F31" s="48"/>
      <c r="G31" s="48"/>
      <c r="H31" s="48" t="s">
        <v>80</v>
      </c>
      <c r="I31" s="48" t="s">
        <v>80</v>
      </c>
      <c r="J31" s="48" t="s">
        <v>80</v>
      </c>
      <c r="K31" s="48" t="s">
        <v>80</v>
      </c>
      <c r="L31" s="48"/>
      <c r="M31" s="48"/>
      <c r="N31" s="48" t="s">
        <v>87</v>
      </c>
    </row>
    <row r="32" spans="1:14" ht="15.5" x14ac:dyDescent="0.35">
      <c r="A32" s="3"/>
      <c r="B32" s="4"/>
      <c r="C32" s="4"/>
      <c r="D32" s="4"/>
      <c r="E32" s="4"/>
      <c r="F32" s="4"/>
      <c r="G32" s="4"/>
      <c r="H32" s="4"/>
      <c r="I32" s="4"/>
      <c r="J32" s="4"/>
      <c r="K32" s="4"/>
      <c r="L32" s="4"/>
      <c r="M32" s="4"/>
      <c r="N32" s="4"/>
    </row>
    <row r="33" spans="1:5" ht="14.4" customHeight="1" x14ac:dyDescent="0.35"/>
    <row r="34" spans="1:5" ht="15" customHeight="1" thickBot="1" x14ac:dyDescent="0.4">
      <c r="A34" s="45" t="s">
        <v>69</v>
      </c>
    </row>
    <row r="35" spans="1:5" ht="26.25" customHeight="1" thickBot="1" x14ac:dyDescent="0.4">
      <c r="A35" s="49" t="s">
        <v>18</v>
      </c>
      <c r="B35" s="59" t="s">
        <v>19</v>
      </c>
      <c r="C35" s="79"/>
      <c r="D35" s="79"/>
      <c r="E35" s="60"/>
    </row>
    <row r="36" spans="1:5" ht="16" thickBot="1" x14ac:dyDescent="0.4">
      <c r="A36" s="50" t="s">
        <v>78</v>
      </c>
      <c r="B36" s="80" t="s">
        <v>91</v>
      </c>
      <c r="C36" s="81"/>
      <c r="D36" s="81"/>
      <c r="E36" s="82"/>
    </row>
    <row r="37" spans="1:5" ht="19.5" customHeight="1" thickBot="1" x14ac:dyDescent="0.4">
      <c r="A37" s="50" t="s">
        <v>83</v>
      </c>
      <c r="B37" s="83" t="s">
        <v>94</v>
      </c>
      <c r="C37" s="84"/>
      <c r="D37" s="84"/>
      <c r="E37" s="85"/>
    </row>
    <row r="38" spans="1:5" ht="16" thickBot="1" x14ac:dyDescent="0.4">
      <c r="A38" s="50" t="s">
        <v>92</v>
      </c>
      <c r="B38" s="83" t="s">
        <v>93</v>
      </c>
      <c r="C38" s="84"/>
      <c r="D38" s="84"/>
      <c r="E38" s="85"/>
    </row>
    <row r="39" spans="1:5" ht="16" thickBot="1" x14ac:dyDescent="0.4">
      <c r="A39" s="50"/>
      <c r="B39" s="83"/>
      <c r="C39" s="84"/>
      <c r="D39" s="84"/>
      <c r="E39" s="85"/>
    </row>
    <row r="41" spans="1:5" ht="15.5" x14ac:dyDescent="0.35">
      <c r="A41" s="45" t="s">
        <v>70</v>
      </c>
    </row>
    <row r="42" spans="1:5" ht="15" thickBot="1" x14ac:dyDescent="0.4">
      <c r="A42" s="53" t="s">
        <v>68</v>
      </c>
      <c r="B42" s="42"/>
    </row>
    <row r="43" spans="1:5" ht="15" thickBot="1" x14ac:dyDescent="0.4">
      <c r="A43" s="5" t="s">
        <v>20</v>
      </c>
    </row>
    <row r="44" spans="1:5" ht="15" thickBot="1" x14ac:dyDescent="0.4">
      <c r="A44" s="6" t="s">
        <v>90</v>
      </c>
    </row>
    <row r="46" spans="1:5" s="52" customFormat="1" ht="30" customHeight="1" thickBot="1" x14ac:dyDescent="0.4">
      <c r="A46" s="65" t="s">
        <v>21</v>
      </c>
      <c r="B46" s="65"/>
      <c r="C46" s="65"/>
      <c r="D46" s="65"/>
      <c r="E46" s="65"/>
    </row>
    <row r="47" spans="1:5" ht="15" thickBot="1" x14ac:dyDescent="0.4">
      <c r="A47" s="5" t="s">
        <v>22</v>
      </c>
      <c r="B47" s="59" t="s">
        <v>23</v>
      </c>
      <c r="C47" s="60"/>
      <c r="D47" s="59" t="s">
        <v>24</v>
      </c>
      <c r="E47" s="60"/>
    </row>
    <row r="48" spans="1:5" ht="15" thickBot="1" x14ac:dyDescent="0.4">
      <c r="A48" s="6"/>
      <c r="B48" s="57"/>
      <c r="C48" s="58"/>
      <c r="D48" s="57"/>
      <c r="E48" s="58"/>
    </row>
    <row r="50" spans="1:6" ht="15.5" x14ac:dyDescent="0.35">
      <c r="A50" s="77" t="s">
        <v>25</v>
      </c>
      <c r="B50" s="78"/>
      <c r="C50" t="s">
        <v>0</v>
      </c>
      <c r="D50" t="s">
        <v>0</v>
      </c>
    </row>
    <row r="51" spans="1:6" x14ac:dyDescent="0.35">
      <c r="A51" s="66" t="s">
        <v>26</v>
      </c>
      <c r="B51" s="66"/>
      <c r="C51" s="66"/>
      <c r="D51" s="66"/>
      <c r="E51" s="66"/>
      <c r="F51" s="66"/>
    </row>
    <row r="52" spans="1:6" x14ac:dyDescent="0.35">
      <c r="A52" s="64" t="s">
        <v>31</v>
      </c>
      <c r="B52" s="64"/>
      <c r="C52" s="64"/>
      <c r="D52" s="64"/>
      <c r="E52" s="64"/>
      <c r="F52" s="64"/>
    </row>
    <row r="53" spans="1:6" x14ac:dyDescent="0.35">
      <c r="A53" s="64" t="s">
        <v>32</v>
      </c>
      <c r="B53" s="64"/>
      <c r="C53" s="64"/>
      <c r="D53" s="64"/>
      <c r="E53" s="64"/>
      <c r="F53" s="64"/>
    </row>
    <row r="54" spans="1:6" ht="47" customHeight="1" x14ac:dyDescent="0.35">
      <c r="A54" s="66" t="s">
        <v>66</v>
      </c>
      <c r="B54" s="66"/>
      <c r="C54" s="66"/>
      <c r="D54" s="66"/>
      <c r="E54" s="66"/>
      <c r="F54" s="66"/>
    </row>
    <row r="55" spans="1:6" ht="14.4" customHeight="1" x14ac:dyDescent="0.35">
      <c r="A55" s="64" t="s">
        <v>33</v>
      </c>
      <c r="B55" s="64"/>
      <c r="C55" s="64"/>
      <c r="D55" s="64"/>
      <c r="E55" s="64"/>
      <c r="F55" s="64"/>
    </row>
    <row r="56" spans="1:6" ht="14.4" customHeight="1" x14ac:dyDescent="0.35">
      <c r="A56" s="98" t="s">
        <v>67</v>
      </c>
      <c r="B56" s="98"/>
      <c r="C56" s="98"/>
      <c r="D56" s="98"/>
      <c r="E56" s="98"/>
      <c r="F56" s="98"/>
    </row>
    <row r="57" spans="1:6" ht="15" thickBot="1" x14ac:dyDescent="0.4">
      <c r="A57" s="2"/>
    </row>
    <row r="58" spans="1:6" ht="15" thickBot="1" x14ac:dyDescent="0.4">
      <c r="A58" s="54" t="s">
        <v>71</v>
      </c>
      <c r="B58" s="95" t="s">
        <v>83</v>
      </c>
      <c r="C58" s="96"/>
      <c r="D58" s="96"/>
      <c r="E58" s="97"/>
    </row>
    <row r="59" spans="1:6" ht="15" thickBot="1" x14ac:dyDescent="0.4">
      <c r="A59" s="10" t="s">
        <v>27</v>
      </c>
      <c r="B59" s="92" t="s">
        <v>84</v>
      </c>
      <c r="C59" s="93"/>
      <c r="D59" s="93"/>
      <c r="E59" s="94"/>
    </row>
    <row r="60" spans="1:6" ht="15" thickBot="1" x14ac:dyDescent="0.4">
      <c r="A60" s="10" t="s">
        <v>28</v>
      </c>
      <c r="B60" s="89">
        <v>44984</v>
      </c>
      <c r="C60" s="90"/>
      <c r="D60" s="90"/>
      <c r="E60" s="91"/>
    </row>
    <row r="61" spans="1:6" x14ac:dyDescent="0.35">
      <c r="A61" s="2"/>
    </row>
    <row r="62" spans="1:6" ht="15.5" x14ac:dyDescent="0.35">
      <c r="A62" s="51" t="s">
        <v>35</v>
      </c>
      <c r="B62" s="42" t="s">
        <v>0</v>
      </c>
      <c r="C62" t="s">
        <v>0</v>
      </c>
      <c r="D62" t="s">
        <v>0</v>
      </c>
    </row>
    <row r="63" spans="1:6" x14ac:dyDescent="0.35">
      <c r="A63" s="62" t="s">
        <v>62</v>
      </c>
      <c r="B63" s="62"/>
      <c r="C63" t="s">
        <v>0</v>
      </c>
      <c r="D63" t="s">
        <v>0</v>
      </c>
    </row>
    <row r="64" spans="1:6" x14ac:dyDescent="0.35">
      <c r="A64" s="76" t="s">
        <v>63</v>
      </c>
      <c r="B64" s="62"/>
      <c r="C64" t="s">
        <v>0</v>
      </c>
      <c r="D64" t="s">
        <v>0</v>
      </c>
    </row>
    <row r="65" spans="1:4" x14ac:dyDescent="0.35">
      <c r="A65" t="s">
        <v>102</v>
      </c>
      <c r="B65" t="s">
        <v>0</v>
      </c>
      <c r="C65" t="s">
        <v>0</v>
      </c>
      <c r="D65" t="s">
        <v>0</v>
      </c>
    </row>
    <row r="66" spans="1:4" x14ac:dyDescent="0.35">
      <c r="A66" t="s">
        <v>0</v>
      </c>
      <c r="B66" t="s">
        <v>0</v>
      </c>
      <c r="C66" t="s">
        <v>0</v>
      </c>
      <c r="D66" t="s">
        <v>0</v>
      </c>
    </row>
    <row r="67" spans="1:4" x14ac:dyDescent="0.35">
      <c r="A67" t="s">
        <v>0</v>
      </c>
      <c r="B67" t="s">
        <v>0</v>
      </c>
      <c r="C67" t="s">
        <v>0</v>
      </c>
      <c r="D67" t="s">
        <v>0</v>
      </c>
    </row>
    <row r="68" spans="1:4" x14ac:dyDescent="0.35">
      <c r="A68" t="s">
        <v>0</v>
      </c>
      <c r="B68" t="s">
        <v>0</v>
      </c>
      <c r="C68" t="s">
        <v>0</v>
      </c>
      <c r="D68" t="s">
        <v>0</v>
      </c>
    </row>
  </sheetData>
  <mergeCells count="46">
    <mergeCell ref="B28:N28"/>
    <mergeCell ref="A25:N25"/>
    <mergeCell ref="D47:E47"/>
    <mergeCell ref="A2:H3"/>
    <mergeCell ref="B4:H4"/>
    <mergeCell ref="B5:H5"/>
    <mergeCell ref="B6:H6"/>
    <mergeCell ref="B7:H7"/>
    <mergeCell ref="B8:H8"/>
    <mergeCell ref="B9:H9"/>
    <mergeCell ref="E10:H10"/>
    <mergeCell ref="B10:D10"/>
    <mergeCell ref="E11:H11"/>
    <mergeCell ref="B11:D11"/>
    <mergeCell ref="A64:B64"/>
    <mergeCell ref="A50:B50"/>
    <mergeCell ref="A14:N14"/>
    <mergeCell ref="B35:E35"/>
    <mergeCell ref="B36:E36"/>
    <mergeCell ref="B37:E37"/>
    <mergeCell ref="B38:E38"/>
    <mergeCell ref="A28:A29"/>
    <mergeCell ref="B16:K16"/>
    <mergeCell ref="F17:G17"/>
    <mergeCell ref="B39:E39"/>
    <mergeCell ref="B60:E60"/>
    <mergeCell ref="B59:E59"/>
    <mergeCell ref="B58:E58"/>
    <mergeCell ref="A56:F56"/>
    <mergeCell ref="D17:E17"/>
    <mergeCell ref="D48:E48"/>
    <mergeCell ref="B47:C47"/>
    <mergeCell ref="B48:C48"/>
    <mergeCell ref="A13:N13"/>
    <mergeCell ref="A63:B63"/>
    <mergeCell ref="B17:C17"/>
    <mergeCell ref="A55:F55"/>
    <mergeCell ref="A46:E46"/>
    <mergeCell ref="A54:F54"/>
    <mergeCell ref="A23:N23"/>
    <mergeCell ref="A21:N21"/>
    <mergeCell ref="H17:I17"/>
    <mergeCell ref="J17:K17"/>
    <mergeCell ref="A53:F53"/>
    <mergeCell ref="A52:F52"/>
    <mergeCell ref="A51:F5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18"/>
  <sheetViews>
    <sheetView workbookViewId="0">
      <selection activeCell="B10" sqref="B10"/>
    </sheetView>
  </sheetViews>
  <sheetFormatPr defaultRowHeight="14.5" x14ac:dyDescent="0.35"/>
  <cols>
    <col min="1" max="1" width="19.54296875" customWidth="1"/>
    <col min="2" max="2" width="21.453125" customWidth="1"/>
    <col min="3" max="3" width="11.90625" customWidth="1"/>
    <col min="5" max="5" width="9" bestFit="1" customWidth="1"/>
    <col min="6" max="6" width="15.08984375" customWidth="1"/>
    <col min="7" max="7" width="19" customWidth="1"/>
    <col min="8" max="8" width="17.90625" customWidth="1"/>
    <col min="257" max="257" width="19.54296875" customWidth="1"/>
    <col min="258" max="258" width="21.453125" customWidth="1"/>
    <col min="259" max="259" width="11.90625" customWidth="1"/>
    <col min="262" max="262" width="15.08984375" customWidth="1"/>
    <col min="263" max="263" width="19" customWidth="1"/>
    <col min="264" max="264" width="17.90625" customWidth="1"/>
    <col min="513" max="513" width="19.54296875" customWidth="1"/>
    <col min="514" max="514" width="21.453125" customWidth="1"/>
    <col min="515" max="515" width="11.90625" customWidth="1"/>
    <col min="518" max="518" width="15.08984375" customWidth="1"/>
    <col min="519" max="519" width="19" customWidth="1"/>
    <col min="520" max="520" width="17.90625" customWidth="1"/>
    <col min="769" max="769" width="19.54296875" customWidth="1"/>
    <col min="770" max="770" width="21.453125" customWidth="1"/>
    <col min="771" max="771" width="11.90625" customWidth="1"/>
    <col min="774" max="774" width="15.08984375" customWidth="1"/>
    <col min="775" max="775" width="19" customWidth="1"/>
    <col min="776" max="776" width="17.90625" customWidth="1"/>
    <col min="1025" max="1025" width="19.54296875" customWidth="1"/>
    <col min="1026" max="1026" width="21.453125" customWidth="1"/>
    <col min="1027" max="1027" width="11.90625" customWidth="1"/>
    <col min="1030" max="1030" width="15.08984375" customWidth="1"/>
    <col min="1031" max="1031" width="19" customWidth="1"/>
    <col min="1032" max="1032" width="17.90625" customWidth="1"/>
    <col min="1281" max="1281" width="19.54296875" customWidth="1"/>
    <col min="1282" max="1282" width="21.453125" customWidth="1"/>
    <col min="1283" max="1283" width="11.90625" customWidth="1"/>
    <col min="1286" max="1286" width="15.08984375" customWidth="1"/>
    <col min="1287" max="1287" width="19" customWidth="1"/>
    <col min="1288" max="1288" width="17.90625" customWidth="1"/>
    <col min="1537" max="1537" width="19.54296875" customWidth="1"/>
    <col min="1538" max="1538" width="21.453125" customWidth="1"/>
    <col min="1539" max="1539" width="11.90625" customWidth="1"/>
    <col min="1542" max="1542" width="15.08984375" customWidth="1"/>
    <col min="1543" max="1543" width="19" customWidth="1"/>
    <col min="1544" max="1544" width="17.90625" customWidth="1"/>
    <col min="1793" max="1793" width="19.54296875" customWidth="1"/>
    <col min="1794" max="1794" width="21.453125" customWidth="1"/>
    <col min="1795" max="1795" width="11.90625" customWidth="1"/>
    <col min="1798" max="1798" width="15.08984375" customWidth="1"/>
    <col min="1799" max="1799" width="19" customWidth="1"/>
    <col min="1800" max="1800" width="17.90625" customWidth="1"/>
    <col min="2049" max="2049" width="19.54296875" customWidth="1"/>
    <col min="2050" max="2050" width="21.453125" customWidth="1"/>
    <col min="2051" max="2051" width="11.90625" customWidth="1"/>
    <col min="2054" max="2054" width="15.08984375" customWidth="1"/>
    <col min="2055" max="2055" width="19" customWidth="1"/>
    <col min="2056" max="2056" width="17.90625" customWidth="1"/>
    <col min="2305" max="2305" width="19.54296875" customWidth="1"/>
    <col min="2306" max="2306" width="21.453125" customWidth="1"/>
    <col min="2307" max="2307" width="11.90625" customWidth="1"/>
    <col min="2310" max="2310" width="15.08984375" customWidth="1"/>
    <col min="2311" max="2311" width="19" customWidth="1"/>
    <col min="2312" max="2312" width="17.90625" customWidth="1"/>
    <col min="2561" max="2561" width="19.54296875" customWidth="1"/>
    <col min="2562" max="2562" width="21.453125" customWidth="1"/>
    <col min="2563" max="2563" width="11.90625" customWidth="1"/>
    <col min="2566" max="2566" width="15.08984375" customWidth="1"/>
    <col min="2567" max="2567" width="19" customWidth="1"/>
    <col min="2568" max="2568" width="17.90625" customWidth="1"/>
    <col min="2817" max="2817" width="19.54296875" customWidth="1"/>
    <col min="2818" max="2818" width="21.453125" customWidth="1"/>
    <col min="2819" max="2819" width="11.90625" customWidth="1"/>
    <col min="2822" max="2822" width="15.08984375" customWidth="1"/>
    <col min="2823" max="2823" width="19" customWidth="1"/>
    <col min="2824" max="2824" width="17.90625" customWidth="1"/>
    <col min="3073" max="3073" width="19.54296875" customWidth="1"/>
    <col min="3074" max="3074" width="21.453125" customWidth="1"/>
    <col min="3075" max="3075" width="11.90625" customWidth="1"/>
    <col min="3078" max="3078" width="15.08984375" customWidth="1"/>
    <col min="3079" max="3079" width="19" customWidth="1"/>
    <col min="3080" max="3080" width="17.90625" customWidth="1"/>
    <col min="3329" max="3329" width="19.54296875" customWidth="1"/>
    <col min="3330" max="3330" width="21.453125" customWidth="1"/>
    <col min="3331" max="3331" width="11.90625" customWidth="1"/>
    <col min="3334" max="3334" width="15.08984375" customWidth="1"/>
    <col min="3335" max="3335" width="19" customWidth="1"/>
    <col min="3336" max="3336" width="17.90625" customWidth="1"/>
    <col min="3585" max="3585" width="19.54296875" customWidth="1"/>
    <col min="3586" max="3586" width="21.453125" customWidth="1"/>
    <col min="3587" max="3587" width="11.90625" customWidth="1"/>
    <col min="3590" max="3590" width="15.08984375" customWidth="1"/>
    <col min="3591" max="3591" width="19" customWidth="1"/>
    <col min="3592" max="3592" width="17.90625" customWidth="1"/>
    <col min="3841" max="3841" width="19.54296875" customWidth="1"/>
    <col min="3842" max="3842" width="21.453125" customWidth="1"/>
    <col min="3843" max="3843" width="11.90625" customWidth="1"/>
    <col min="3846" max="3846" width="15.08984375" customWidth="1"/>
    <col min="3847" max="3847" width="19" customWidth="1"/>
    <col min="3848" max="3848" width="17.90625" customWidth="1"/>
    <col min="4097" max="4097" width="19.54296875" customWidth="1"/>
    <col min="4098" max="4098" width="21.453125" customWidth="1"/>
    <col min="4099" max="4099" width="11.90625" customWidth="1"/>
    <col min="4102" max="4102" width="15.08984375" customWidth="1"/>
    <col min="4103" max="4103" width="19" customWidth="1"/>
    <col min="4104" max="4104" width="17.90625" customWidth="1"/>
    <col min="4353" max="4353" width="19.54296875" customWidth="1"/>
    <col min="4354" max="4354" width="21.453125" customWidth="1"/>
    <col min="4355" max="4355" width="11.90625" customWidth="1"/>
    <col min="4358" max="4358" width="15.08984375" customWidth="1"/>
    <col min="4359" max="4359" width="19" customWidth="1"/>
    <col min="4360" max="4360" width="17.90625" customWidth="1"/>
    <col min="4609" max="4609" width="19.54296875" customWidth="1"/>
    <col min="4610" max="4610" width="21.453125" customWidth="1"/>
    <col min="4611" max="4611" width="11.90625" customWidth="1"/>
    <col min="4614" max="4614" width="15.08984375" customWidth="1"/>
    <col min="4615" max="4615" width="19" customWidth="1"/>
    <col min="4616" max="4616" width="17.90625" customWidth="1"/>
    <col min="4865" max="4865" width="19.54296875" customWidth="1"/>
    <col min="4866" max="4866" width="21.453125" customWidth="1"/>
    <col min="4867" max="4867" width="11.90625" customWidth="1"/>
    <col min="4870" max="4870" width="15.08984375" customWidth="1"/>
    <col min="4871" max="4871" width="19" customWidth="1"/>
    <col min="4872" max="4872" width="17.90625" customWidth="1"/>
    <col min="5121" max="5121" width="19.54296875" customWidth="1"/>
    <col min="5122" max="5122" width="21.453125" customWidth="1"/>
    <col min="5123" max="5123" width="11.90625" customWidth="1"/>
    <col min="5126" max="5126" width="15.08984375" customWidth="1"/>
    <col min="5127" max="5127" width="19" customWidth="1"/>
    <col min="5128" max="5128" width="17.90625" customWidth="1"/>
    <col min="5377" max="5377" width="19.54296875" customWidth="1"/>
    <col min="5378" max="5378" width="21.453125" customWidth="1"/>
    <col min="5379" max="5379" width="11.90625" customWidth="1"/>
    <col min="5382" max="5382" width="15.08984375" customWidth="1"/>
    <col min="5383" max="5383" width="19" customWidth="1"/>
    <col min="5384" max="5384" width="17.90625" customWidth="1"/>
    <col min="5633" max="5633" width="19.54296875" customWidth="1"/>
    <col min="5634" max="5634" width="21.453125" customWidth="1"/>
    <col min="5635" max="5635" width="11.90625" customWidth="1"/>
    <col min="5638" max="5638" width="15.08984375" customWidth="1"/>
    <col min="5639" max="5639" width="19" customWidth="1"/>
    <col min="5640" max="5640" width="17.90625" customWidth="1"/>
    <col min="5889" max="5889" width="19.54296875" customWidth="1"/>
    <col min="5890" max="5890" width="21.453125" customWidth="1"/>
    <col min="5891" max="5891" width="11.90625" customWidth="1"/>
    <col min="5894" max="5894" width="15.08984375" customWidth="1"/>
    <col min="5895" max="5895" width="19" customWidth="1"/>
    <col min="5896" max="5896" width="17.90625" customWidth="1"/>
    <col min="6145" max="6145" width="19.54296875" customWidth="1"/>
    <col min="6146" max="6146" width="21.453125" customWidth="1"/>
    <col min="6147" max="6147" width="11.90625" customWidth="1"/>
    <col min="6150" max="6150" width="15.08984375" customWidth="1"/>
    <col min="6151" max="6151" width="19" customWidth="1"/>
    <col min="6152" max="6152" width="17.90625" customWidth="1"/>
    <col min="6401" max="6401" width="19.54296875" customWidth="1"/>
    <col min="6402" max="6402" width="21.453125" customWidth="1"/>
    <col min="6403" max="6403" width="11.90625" customWidth="1"/>
    <col min="6406" max="6406" width="15.08984375" customWidth="1"/>
    <col min="6407" max="6407" width="19" customWidth="1"/>
    <col min="6408" max="6408" width="17.90625" customWidth="1"/>
    <col min="6657" max="6657" width="19.54296875" customWidth="1"/>
    <col min="6658" max="6658" width="21.453125" customWidth="1"/>
    <col min="6659" max="6659" width="11.90625" customWidth="1"/>
    <col min="6662" max="6662" width="15.08984375" customWidth="1"/>
    <col min="6663" max="6663" width="19" customWidth="1"/>
    <col min="6664" max="6664" width="17.90625" customWidth="1"/>
    <col min="6913" max="6913" width="19.54296875" customWidth="1"/>
    <col min="6914" max="6914" width="21.453125" customWidth="1"/>
    <col min="6915" max="6915" width="11.90625" customWidth="1"/>
    <col min="6918" max="6918" width="15.08984375" customWidth="1"/>
    <col min="6919" max="6919" width="19" customWidth="1"/>
    <col min="6920" max="6920" width="17.90625" customWidth="1"/>
    <col min="7169" max="7169" width="19.54296875" customWidth="1"/>
    <col min="7170" max="7170" width="21.453125" customWidth="1"/>
    <col min="7171" max="7171" width="11.90625" customWidth="1"/>
    <col min="7174" max="7174" width="15.08984375" customWidth="1"/>
    <col min="7175" max="7175" width="19" customWidth="1"/>
    <col min="7176" max="7176" width="17.90625" customWidth="1"/>
    <col min="7425" max="7425" width="19.54296875" customWidth="1"/>
    <col min="7426" max="7426" width="21.453125" customWidth="1"/>
    <col min="7427" max="7427" width="11.90625" customWidth="1"/>
    <col min="7430" max="7430" width="15.08984375" customWidth="1"/>
    <col min="7431" max="7431" width="19" customWidth="1"/>
    <col min="7432" max="7432" width="17.90625" customWidth="1"/>
    <col min="7681" max="7681" width="19.54296875" customWidth="1"/>
    <col min="7682" max="7682" width="21.453125" customWidth="1"/>
    <col min="7683" max="7683" width="11.90625" customWidth="1"/>
    <col min="7686" max="7686" width="15.08984375" customWidth="1"/>
    <col min="7687" max="7687" width="19" customWidth="1"/>
    <col min="7688" max="7688" width="17.90625" customWidth="1"/>
    <col min="7937" max="7937" width="19.54296875" customWidth="1"/>
    <col min="7938" max="7938" width="21.453125" customWidth="1"/>
    <col min="7939" max="7939" width="11.90625" customWidth="1"/>
    <col min="7942" max="7942" width="15.08984375" customWidth="1"/>
    <col min="7943" max="7943" width="19" customWidth="1"/>
    <col min="7944" max="7944" width="17.90625" customWidth="1"/>
    <col min="8193" max="8193" width="19.54296875" customWidth="1"/>
    <col min="8194" max="8194" width="21.453125" customWidth="1"/>
    <col min="8195" max="8195" width="11.90625" customWidth="1"/>
    <col min="8198" max="8198" width="15.08984375" customWidth="1"/>
    <col min="8199" max="8199" width="19" customWidth="1"/>
    <col min="8200" max="8200" width="17.90625" customWidth="1"/>
    <col min="8449" max="8449" width="19.54296875" customWidth="1"/>
    <col min="8450" max="8450" width="21.453125" customWidth="1"/>
    <col min="8451" max="8451" width="11.90625" customWidth="1"/>
    <col min="8454" max="8454" width="15.08984375" customWidth="1"/>
    <col min="8455" max="8455" width="19" customWidth="1"/>
    <col min="8456" max="8456" width="17.90625" customWidth="1"/>
    <col min="8705" max="8705" width="19.54296875" customWidth="1"/>
    <col min="8706" max="8706" width="21.453125" customWidth="1"/>
    <col min="8707" max="8707" width="11.90625" customWidth="1"/>
    <col min="8710" max="8710" width="15.08984375" customWidth="1"/>
    <col min="8711" max="8711" width="19" customWidth="1"/>
    <col min="8712" max="8712" width="17.90625" customWidth="1"/>
    <col min="8961" max="8961" width="19.54296875" customWidth="1"/>
    <col min="8962" max="8962" width="21.453125" customWidth="1"/>
    <col min="8963" max="8963" width="11.90625" customWidth="1"/>
    <col min="8966" max="8966" width="15.08984375" customWidth="1"/>
    <col min="8967" max="8967" width="19" customWidth="1"/>
    <col min="8968" max="8968" width="17.90625" customWidth="1"/>
    <col min="9217" max="9217" width="19.54296875" customWidth="1"/>
    <col min="9218" max="9218" width="21.453125" customWidth="1"/>
    <col min="9219" max="9219" width="11.90625" customWidth="1"/>
    <col min="9222" max="9222" width="15.08984375" customWidth="1"/>
    <col min="9223" max="9223" width="19" customWidth="1"/>
    <col min="9224" max="9224" width="17.90625" customWidth="1"/>
    <col min="9473" max="9473" width="19.54296875" customWidth="1"/>
    <col min="9474" max="9474" width="21.453125" customWidth="1"/>
    <col min="9475" max="9475" width="11.90625" customWidth="1"/>
    <col min="9478" max="9478" width="15.08984375" customWidth="1"/>
    <col min="9479" max="9479" width="19" customWidth="1"/>
    <col min="9480" max="9480" width="17.90625" customWidth="1"/>
    <col min="9729" max="9729" width="19.54296875" customWidth="1"/>
    <col min="9730" max="9730" width="21.453125" customWidth="1"/>
    <col min="9731" max="9731" width="11.90625" customWidth="1"/>
    <col min="9734" max="9734" width="15.08984375" customWidth="1"/>
    <col min="9735" max="9735" width="19" customWidth="1"/>
    <col min="9736" max="9736" width="17.90625" customWidth="1"/>
    <col min="9985" max="9985" width="19.54296875" customWidth="1"/>
    <col min="9986" max="9986" width="21.453125" customWidth="1"/>
    <col min="9987" max="9987" width="11.90625" customWidth="1"/>
    <col min="9990" max="9990" width="15.08984375" customWidth="1"/>
    <col min="9991" max="9991" width="19" customWidth="1"/>
    <col min="9992" max="9992" width="17.90625" customWidth="1"/>
    <col min="10241" max="10241" width="19.54296875" customWidth="1"/>
    <col min="10242" max="10242" width="21.453125" customWidth="1"/>
    <col min="10243" max="10243" width="11.90625" customWidth="1"/>
    <col min="10246" max="10246" width="15.08984375" customWidth="1"/>
    <col min="10247" max="10247" width="19" customWidth="1"/>
    <col min="10248" max="10248" width="17.90625" customWidth="1"/>
    <col min="10497" max="10497" width="19.54296875" customWidth="1"/>
    <col min="10498" max="10498" width="21.453125" customWidth="1"/>
    <col min="10499" max="10499" width="11.90625" customWidth="1"/>
    <col min="10502" max="10502" width="15.08984375" customWidth="1"/>
    <col min="10503" max="10503" width="19" customWidth="1"/>
    <col min="10504" max="10504" width="17.90625" customWidth="1"/>
    <col min="10753" max="10753" width="19.54296875" customWidth="1"/>
    <col min="10754" max="10754" width="21.453125" customWidth="1"/>
    <col min="10755" max="10755" width="11.90625" customWidth="1"/>
    <col min="10758" max="10758" width="15.08984375" customWidth="1"/>
    <col min="10759" max="10759" width="19" customWidth="1"/>
    <col min="10760" max="10760" width="17.90625" customWidth="1"/>
    <col min="11009" max="11009" width="19.54296875" customWidth="1"/>
    <col min="11010" max="11010" width="21.453125" customWidth="1"/>
    <col min="11011" max="11011" width="11.90625" customWidth="1"/>
    <col min="11014" max="11014" width="15.08984375" customWidth="1"/>
    <col min="11015" max="11015" width="19" customWidth="1"/>
    <col min="11016" max="11016" width="17.90625" customWidth="1"/>
    <col min="11265" max="11265" width="19.54296875" customWidth="1"/>
    <col min="11266" max="11266" width="21.453125" customWidth="1"/>
    <col min="11267" max="11267" width="11.90625" customWidth="1"/>
    <col min="11270" max="11270" width="15.08984375" customWidth="1"/>
    <col min="11271" max="11271" width="19" customWidth="1"/>
    <col min="11272" max="11272" width="17.90625" customWidth="1"/>
    <col min="11521" max="11521" width="19.54296875" customWidth="1"/>
    <col min="11522" max="11522" width="21.453125" customWidth="1"/>
    <col min="11523" max="11523" width="11.90625" customWidth="1"/>
    <col min="11526" max="11526" width="15.08984375" customWidth="1"/>
    <col min="11527" max="11527" width="19" customWidth="1"/>
    <col min="11528" max="11528" width="17.90625" customWidth="1"/>
    <col min="11777" max="11777" width="19.54296875" customWidth="1"/>
    <col min="11778" max="11778" width="21.453125" customWidth="1"/>
    <col min="11779" max="11779" width="11.90625" customWidth="1"/>
    <col min="11782" max="11782" width="15.08984375" customWidth="1"/>
    <col min="11783" max="11783" width="19" customWidth="1"/>
    <col min="11784" max="11784" width="17.90625" customWidth="1"/>
    <col min="12033" max="12033" width="19.54296875" customWidth="1"/>
    <col min="12034" max="12034" width="21.453125" customWidth="1"/>
    <col min="12035" max="12035" width="11.90625" customWidth="1"/>
    <col min="12038" max="12038" width="15.08984375" customWidth="1"/>
    <col min="12039" max="12039" width="19" customWidth="1"/>
    <col min="12040" max="12040" width="17.90625" customWidth="1"/>
    <col min="12289" max="12289" width="19.54296875" customWidth="1"/>
    <col min="12290" max="12290" width="21.453125" customWidth="1"/>
    <col min="12291" max="12291" width="11.90625" customWidth="1"/>
    <col min="12294" max="12294" width="15.08984375" customWidth="1"/>
    <col min="12295" max="12295" width="19" customWidth="1"/>
    <col min="12296" max="12296" width="17.90625" customWidth="1"/>
    <col min="12545" max="12545" width="19.54296875" customWidth="1"/>
    <col min="12546" max="12546" width="21.453125" customWidth="1"/>
    <col min="12547" max="12547" width="11.90625" customWidth="1"/>
    <col min="12550" max="12550" width="15.08984375" customWidth="1"/>
    <col min="12551" max="12551" width="19" customWidth="1"/>
    <col min="12552" max="12552" width="17.90625" customWidth="1"/>
    <col min="12801" max="12801" width="19.54296875" customWidth="1"/>
    <col min="12802" max="12802" width="21.453125" customWidth="1"/>
    <col min="12803" max="12803" width="11.90625" customWidth="1"/>
    <col min="12806" max="12806" width="15.08984375" customWidth="1"/>
    <col min="12807" max="12807" width="19" customWidth="1"/>
    <col min="12808" max="12808" width="17.90625" customWidth="1"/>
    <col min="13057" max="13057" width="19.54296875" customWidth="1"/>
    <col min="13058" max="13058" width="21.453125" customWidth="1"/>
    <col min="13059" max="13059" width="11.90625" customWidth="1"/>
    <col min="13062" max="13062" width="15.08984375" customWidth="1"/>
    <col min="13063" max="13063" width="19" customWidth="1"/>
    <col min="13064" max="13064" width="17.90625" customWidth="1"/>
    <col min="13313" max="13313" width="19.54296875" customWidth="1"/>
    <col min="13314" max="13314" width="21.453125" customWidth="1"/>
    <col min="13315" max="13315" width="11.90625" customWidth="1"/>
    <col min="13318" max="13318" width="15.08984375" customWidth="1"/>
    <col min="13319" max="13319" width="19" customWidth="1"/>
    <col min="13320" max="13320" width="17.90625" customWidth="1"/>
    <col min="13569" max="13569" width="19.54296875" customWidth="1"/>
    <col min="13570" max="13570" width="21.453125" customWidth="1"/>
    <col min="13571" max="13571" width="11.90625" customWidth="1"/>
    <col min="13574" max="13574" width="15.08984375" customWidth="1"/>
    <col min="13575" max="13575" width="19" customWidth="1"/>
    <col min="13576" max="13576" width="17.90625" customWidth="1"/>
    <col min="13825" max="13825" width="19.54296875" customWidth="1"/>
    <col min="13826" max="13826" width="21.453125" customWidth="1"/>
    <col min="13827" max="13827" width="11.90625" customWidth="1"/>
    <col min="13830" max="13830" width="15.08984375" customWidth="1"/>
    <col min="13831" max="13831" width="19" customWidth="1"/>
    <col min="13832" max="13832" width="17.90625" customWidth="1"/>
    <col min="14081" max="14081" width="19.54296875" customWidth="1"/>
    <col min="14082" max="14082" width="21.453125" customWidth="1"/>
    <col min="14083" max="14083" width="11.90625" customWidth="1"/>
    <col min="14086" max="14086" width="15.08984375" customWidth="1"/>
    <col min="14087" max="14087" width="19" customWidth="1"/>
    <col min="14088" max="14088" width="17.90625" customWidth="1"/>
    <col min="14337" max="14337" width="19.54296875" customWidth="1"/>
    <col min="14338" max="14338" width="21.453125" customWidth="1"/>
    <col min="14339" max="14339" width="11.90625" customWidth="1"/>
    <col min="14342" max="14342" width="15.08984375" customWidth="1"/>
    <col min="14343" max="14343" width="19" customWidth="1"/>
    <col min="14344" max="14344" width="17.90625" customWidth="1"/>
    <col min="14593" max="14593" width="19.54296875" customWidth="1"/>
    <col min="14594" max="14594" width="21.453125" customWidth="1"/>
    <col min="14595" max="14595" width="11.90625" customWidth="1"/>
    <col min="14598" max="14598" width="15.08984375" customWidth="1"/>
    <col min="14599" max="14599" width="19" customWidth="1"/>
    <col min="14600" max="14600" width="17.90625" customWidth="1"/>
    <col min="14849" max="14849" width="19.54296875" customWidth="1"/>
    <col min="14850" max="14850" width="21.453125" customWidth="1"/>
    <col min="14851" max="14851" width="11.90625" customWidth="1"/>
    <col min="14854" max="14854" width="15.08984375" customWidth="1"/>
    <col min="14855" max="14855" width="19" customWidth="1"/>
    <col min="14856" max="14856" width="17.90625" customWidth="1"/>
    <col min="15105" max="15105" width="19.54296875" customWidth="1"/>
    <col min="15106" max="15106" width="21.453125" customWidth="1"/>
    <col min="15107" max="15107" width="11.90625" customWidth="1"/>
    <col min="15110" max="15110" width="15.08984375" customWidth="1"/>
    <col min="15111" max="15111" width="19" customWidth="1"/>
    <col min="15112" max="15112" width="17.90625" customWidth="1"/>
    <col min="15361" max="15361" width="19.54296875" customWidth="1"/>
    <col min="15362" max="15362" width="21.453125" customWidth="1"/>
    <col min="15363" max="15363" width="11.90625" customWidth="1"/>
    <col min="15366" max="15366" width="15.08984375" customWidth="1"/>
    <col min="15367" max="15367" width="19" customWidth="1"/>
    <col min="15368" max="15368" width="17.90625" customWidth="1"/>
    <col min="15617" max="15617" width="19.54296875" customWidth="1"/>
    <col min="15618" max="15618" width="21.453125" customWidth="1"/>
    <col min="15619" max="15619" width="11.90625" customWidth="1"/>
    <col min="15622" max="15622" width="15.08984375" customWidth="1"/>
    <col min="15623" max="15623" width="19" customWidth="1"/>
    <col min="15624" max="15624" width="17.90625" customWidth="1"/>
    <col min="15873" max="15873" width="19.54296875" customWidth="1"/>
    <col min="15874" max="15874" width="21.453125" customWidth="1"/>
    <col min="15875" max="15875" width="11.90625" customWidth="1"/>
    <col min="15878" max="15878" width="15.08984375" customWidth="1"/>
    <col min="15879" max="15879" width="19" customWidth="1"/>
    <col min="15880" max="15880" width="17.90625" customWidth="1"/>
    <col min="16129" max="16129" width="19.54296875" customWidth="1"/>
    <col min="16130" max="16130" width="21.453125" customWidth="1"/>
    <col min="16131" max="16131" width="11.90625" customWidth="1"/>
    <col min="16134" max="16134" width="15.08984375" customWidth="1"/>
    <col min="16135" max="16135" width="19" customWidth="1"/>
    <col min="16136" max="16136" width="17.90625" customWidth="1"/>
  </cols>
  <sheetData>
    <row r="1" spans="1:8" ht="18.5" thickBot="1" x14ac:dyDescent="0.45">
      <c r="A1" s="113" t="s">
        <v>37</v>
      </c>
      <c r="B1" s="114"/>
      <c r="C1" s="114"/>
      <c r="D1" s="114"/>
      <c r="E1" s="114"/>
      <c r="F1" s="114"/>
      <c r="G1" s="114"/>
      <c r="H1" s="114"/>
    </row>
    <row r="2" spans="1:8" ht="18" x14ac:dyDescent="0.35">
      <c r="A2" s="115" t="s">
        <v>81</v>
      </c>
      <c r="B2" s="116"/>
      <c r="C2" s="116"/>
      <c r="D2" s="116"/>
      <c r="E2" s="116"/>
      <c r="F2" s="116"/>
      <c r="G2" s="116"/>
      <c r="H2" s="117"/>
    </row>
    <row r="3" spans="1:8" ht="18" x14ac:dyDescent="0.4">
      <c r="A3" s="118" t="s">
        <v>95</v>
      </c>
      <c r="B3" s="119"/>
      <c r="C3" s="119"/>
      <c r="D3" s="119"/>
      <c r="E3" s="119"/>
      <c r="F3" s="119"/>
      <c r="G3" s="119"/>
      <c r="H3" s="120"/>
    </row>
    <row r="4" spans="1:8" ht="17.5" x14ac:dyDescent="0.35">
      <c r="A4" s="121" t="s">
        <v>38</v>
      </c>
      <c r="B4" s="122"/>
      <c r="C4" s="122"/>
      <c r="D4" s="123"/>
      <c r="E4" s="123"/>
      <c r="F4" s="123"/>
      <c r="G4" s="123"/>
      <c r="H4" s="124"/>
    </row>
    <row r="5" spans="1:8" ht="15" x14ac:dyDescent="0.35">
      <c r="A5" s="13"/>
      <c r="B5" s="14"/>
      <c r="C5" s="125" t="s">
        <v>39</v>
      </c>
      <c r="D5" s="127" t="s">
        <v>40</v>
      </c>
      <c r="E5" s="125" t="s">
        <v>41</v>
      </c>
      <c r="F5" s="131" t="s">
        <v>42</v>
      </c>
      <c r="G5" s="132"/>
      <c r="H5" s="133" t="s">
        <v>43</v>
      </c>
    </row>
    <row r="6" spans="1:8" ht="15" x14ac:dyDescent="0.35">
      <c r="A6" s="15"/>
      <c r="B6" s="16"/>
      <c r="C6" s="126"/>
      <c r="D6" s="128"/>
      <c r="E6" s="126"/>
      <c r="F6" s="136" t="s">
        <v>44</v>
      </c>
      <c r="G6" s="125" t="s">
        <v>47</v>
      </c>
      <c r="H6" s="134"/>
    </row>
    <row r="7" spans="1:8" ht="15" x14ac:dyDescent="0.35">
      <c r="A7" s="15"/>
      <c r="B7" s="16"/>
      <c r="C7" s="126"/>
      <c r="D7" s="128"/>
      <c r="E7" s="126"/>
      <c r="F7" s="137"/>
      <c r="G7" s="126"/>
      <c r="H7" s="134"/>
    </row>
    <row r="8" spans="1:8" ht="15.75" customHeight="1" x14ac:dyDescent="0.35">
      <c r="A8" s="17" t="s">
        <v>45</v>
      </c>
      <c r="B8" s="16" t="s">
        <v>46</v>
      </c>
      <c r="C8" s="126"/>
      <c r="D8" s="128"/>
      <c r="E8" s="126"/>
      <c r="F8" s="137"/>
      <c r="G8" s="126"/>
      <c r="H8" s="134"/>
    </row>
    <row r="9" spans="1:8" ht="15.5" thickBot="1" x14ac:dyDescent="0.4">
      <c r="A9" s="18"/>
      <c r="B9" s="19"/>
      <c r="C9" s="126"/>
      <c r="D9" s="129"/>
      <c r="E9" s="130"/>
      <c r="F9" s="138"/>
      <c r="G9" s="139"/>
      <c r="H9" s="135"/>
    </row>
    <row r="10" spans="1:8" ht="16" thickBot="1" x14ac:dyDescent="0.4">
      <c r="A10" s="142" t="str">
        <f>'Taotluse vorm'!A30</f>
        <v>Mootorpumba FOX soetamine</v>
      </c>
      <c r="B10" s="20" t="s">
        <v>98</v>
      </c>
      <c r="C10" s="56" t="s">
        <v>96</v>
      </c>
      <c r="D10" s="21">
        <v>1</v>
      </c>
      <c r="E10" s="21">
        <v>15667.14</v>
      </c>
      <c r="F10" s="22">
        <v>14167.14</v>
      </c>
      <c r="G10" s="22">
        <v>1500</v>
      </c>
      <c r="H10" s="23">
        <f t="shared" ref="H10:H16" si="0">SUM(F10:G10)</f>
        <v>15667.14</v>
      </c>
    </row>
    <row r="11" spans="1:8" ht="16" thickBot="1" x14ac:dyDescent="0.4">
      <c r="A11" s="143"/>
      <c r="B11" s="24"/>
      <c r="C11" s="24"/>
      <c r="D11" s="25"/>
      <c r="E11" s="25"/>
      <c r="F11" s="26"/>
      <c r="G11" s="26"/>
      <c r="H11" s="27">
        <f t="shared" si="0"/>
        <v>0</v>
      </c>
    </row>
    <row r="12" spans="1:8" ht="16" thickBot="1" x14ac:dyDescent="0.4">
      <c r="A12" s="143"/>
      <c r="B12" s="24"/>
      <c r="C12" s="24"/>
      <c r="D12" s="25"/>
      <c r="E12" s="25"/>
      <c r="F12" s="26"/>
      <c r="G12" s="26"/>
      <c r="H12" s="27">
        <f t="shared" si="0"/>
        <v>0</v>
      </c>
    </row>
    <row r="13" spans="1:8" ht="16" thickBot="1" x14ac:dyDescent="0.4">
      <c r="A13" s="143"/>
      <c r="B13" s="28"/>
      <c r="C13" s="28"/>
      <c r="D13" s="25"/>
      <c r="E13" s="25"/>
      <c r="F13" s="26"/>
      <c r="G13" s="26"/>
      <c r="H13" s="27">
        <f t="shared" si="0"/>
        <v>0</v>
      </c>
    </row>
    <row r="14" spans="1:8" ht="16" thickBot="1" x14ac:dyDescent="0.4">
      <c r="A14" s="143"/>
      <c r="B14" s="29"/>
      <c r="C14" s="29"/>
      <c r="D14" s="25"/>
      <c r="E14" s="25"/>
      <c r="F14" s="30"/>
      <c r="G14" s="30"/>
      <c r="H14" s="27">
        <f t="shared" si="0"/>
        <v>0</v>
      </c>
    </row>
    <row r="15" spans="1:8" ht="16" thickBot="1" x14ac:dyDescent="0.4">
      <c r="A15" s="143"/>
      <c r="B15" s="24"/>
      <c r="C15" s="24"/>
      <c r="D15" s="31"/>
      <c r="E15" s="31"/>
      <c r="F15" s="30"/>
      <c r="G15" s="30"/>
      <c r="H15" s="27">
        <f t="shared" si="0"/>
        <v>0</v>
      </c>
    </row>
    <row r="16" spans="1:8" ht="16" thickBot="1" x14ac:dyDescent="0.4">
      <c r="A16" s="144"/>
      <c r="B16" s="32"/>
      <c r="C16" s="32"/>
      <c r="D16" s="33"/>
      <c r="E16" s="33"/>
      <c r="F16" s="34"/>
      <c r="G16" s="34"/>
      <c r="H16" s="27">
        <f t="shared" si="0"/>
        <v>0</v>
      </c>
    </row>
    <row r="17" spans="1:8" ht="16" thickBot="1" x14ac:dyDescent="0.4">
      <c r="A17" s="35" t="s">
        <v>48</v>
      </c>
      <c r="B17" s="36" t="s">
        <v>43</v>
      </c>
      <c r="C17" s="37"/>
      <c r="D17" s="38"/>
      <c r="E17" s="38"/>
      <c r="F17" s="39">
        <f>SUM(F10:F16)</f>
        <v>14167.14</v>
      </c>
      <c r="G17" s="39">
        <f>SUM(G10:G16)</f>
        <v>1500</v>
      </c>
      <c r="H17" s="40">
        <f>SUM(H10:H16)</f>
        <v>15667.14</v>
      </c>
    </row>
    <row r="18" spans="1:8" ht="16" thickBot="1" x14ac:dyDescent="0.4">
      <c r="A18" s="140" t="s">
        <v>49</v>
      </c>
      <c r="B18" s="140"/>
      <c r="C18" s="140"/>
      <c r="D18" s="140"/>
      <c r="E18" s="140"/>
      <c r="F18" s="140"/>
      <c r="G18" s="141"/>
      <c r="H18" s="41">
        <f>((G17*100)/H17)/100</f>
        <v>9.574178822682379E-2</v>
      </c>
    </row>
  </sheetData>
  <mergeCells count="13">
    <mergeCell ref="A18:G18"/>
    <mergeCell ref="A10:A16"/>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Andro Oviir</cp:lastModifiedBy>
  <cp:lastPrinted>2023-01-25T11:48:14Z</cp:lastPrinted>
  <dcterms:created xsi:type="dcterms:W3CDTF">2023-01-13T06:11:31Z</dcterms:created>
  <dcterms:modified xsi:type="dcterms:W3CDTF">2023-02-27T19:48:21Z</dcterms:modified>
</cp:coreProperties>
</file>